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检察辅助工作人员（一类）" sheetId="6" r:id="rId1"/>
    <sheet name="检察辅助工作人员（二类）" sheetId="7" r:id="rId2"/>
  </sheets>
  <definedNames>
    <definedName name="_xlnm._FilterDatabase" localSheetId="0" hidden="1">'检察辅助工作人员（一类）'!$2:$37</definedName>
    <definedName name="_xlnm.Print_Titles" localSheetId="0">'检察辅助工作人员（一类）'!$1:$2</definedName>
  </definedNames>
  <calcPr calcId="144525"/>
</workbook>
</file>

<file path=xl/sharedStrings.xml><?xml version="1.0" encoding="utf-8"?>
<sst xmlns="http://schemas.openxmlformats.org/spreadsheetml/2006/main" count="138">
  <si>
    <t>广安市人民检察院检察辅助工作人员（一类）笔试、技能测试成绩</t>
  </si>
  <si>
    <t>姓名</t>
  </si>
  <si>
    <t>性别</t>
  </si>
  <si>
    <t>身份证号码</t>
  </si>
  <si>
    <t>准考证号</t>
  </si>
  <si>
    <t>笔试成绩</t>
  </si>
  <si>
    <t>折合后得分</t>
  </si>
  <si>
    <t>技能测试</t>
  </si>
  <si>
    <t>驾证加分</t>
  </si>
  <si>
    <t>合计</t>
  </si>
  <si>
    <t>排名</t>
  </si>
  <si>
    <t>是否进入面试</t>
  </si>
  <si>
    <t>陈诚</t>
  </si>
  <si>
    <t>女</t>
  </si>
  <si>
    <t>511602199503280022</t>
  </si>
  <si>
    <t>FZRY022</t>
  </si>
  <si>
    <t>是</t>
  </si>
  <si>
    <t>黄国川</t>
  </si>
  <si>
    <t>男</t>
  </si>
  <si>
    <t>51160219941227425X</t>
  </si>
  <si>
    <t>FZRY002</t>
  </si>
  <si>
    <t>张梦蝶</t>
  </si>
  <si>
    <t>511621199510250023</t>
  </si>
  <si>
    <t>FZRY018</t>
  </si>
  <si>
    <t>张恩瑜</t>
  </si>
  <si>
    <t>511623199604192971</t>
  </si>
  <si>
    <t>FZRY007</t>
  </si>
  <si>
    <t>张馨月</t>
  </si>
  <si>
    <t>511602199603141927</t>
  </si>
  <si>
    <t>FZRY021</t>
  </si>
  <si>
    <t>刘川林</t>
  </si>
  <si>
    <t>511621199207086152</t>
  </si>
  <si>
    <t>FZRY020</t>
  </si>
  <si>
    <t>王小燕</t>
  </si>
  <si>
    <t>511602198810174305</t>
  </si>
  <si>
    <t>FZRY017</t>
  </si>
  <si>
    <t>高权</t>
  </si>
  <si>
    <t>513426199703111014</t>
  </si>
  <si>
    <t>FZRY009</t>
  </si>
  <si>
    <t>蔡瑶</t>
  </si>
  <si>
    <t>612301199609172785</t>
  </si>
  <si>
    <t>FZRY003</t>
  </si>
  <si>
    <t>否</t>
  </si>
  <si>
    <t>刘澄</t>
  </si>
  <si>
    <t>511681199509031831</t>
  </si>
  <si>
    <t>FZRY010</t>
  </si>
  <si>
    <t>邓桂仙</t>
  </si>
  <si>
    <t>532532199208170223</t>
  </si>
  <si>
    <t>FZRY016</t>
  </si>
  <si>
    <t>舒瑞</t>
  </si>
  <si>
    <t>510184199607201938</t>
  </si>
  <si>
    <t>FZRY031</t>
  </si>
  <si>
    <t>杨斯涵</t>
  </si>
  <si>
    <t>511621199612303800</t>
  </si>
  <si>
    <t>FZRY028</t>
  </si>
  <si>
    <t>游露发</t>
  </si>
  <si>
    <t>511681199612063428</t>
  </si>
  <si>
    <t>FZRY025</t>
  </si>
  <si>
    <t>贺镜谖</t>
  </si>
  <si>
    <t>511681199707076221</t>
  </si>
  <si>
    <t>FZRY019</t>
  </si>
  <si>
    <t>王佳欣</t>
  </si>
  <si>
    <t>511602199608282526</t>
  </si>
  <si>
    <t>FZRY032</t>
  </si>
  <si>
    <t>龚秋硕</t>
  </si>
  <si>
    <t>511602199709218718</t>
  </si>
  <si>
    <t>FZRY026</t>
  </si>
  <si>
    <t>王梅</t>
  </si>
  <si>
    <t>511602199607120920</t>
  </si>
  <si>
    <t>FZRY001</t>
  </si>
  <si>
    <t>邓维</t>
  </si>
  <si>
    <t>511602199403168455</t>
  </si>
  <si>
    <t>FZRY013</t>
  </si>
  <si>
    <t>柏力丹</t>
  </si>
  <si>
    <t>511602198705118723</t>
  </si>
  <si>
    <t>FZRY015</t>
  </si>
  <si>
    <t>黎云川</t>
  </si>
  <si>
    <t>511603199312013255</t>
  </si>
  <si>
    <t>FZRY034</t>
  </si>
  <si>
    <t>兰春慧</t>
  </si>
  <si>
    <t>511602199108266220</t>
  </si>
  <si>
    <t>FZRY004</t>
  </si>
  <si>
    <t>刘宴利</t>
  </si>
  <si>
    <t>511602199502210022</t>
  </si>
  <si>
    <t>FZRY005</t>
  </si>
  <si>
    <t>秦园园</t>
  </si>
  <si>
    <t>511602199409016292</t>
  </si>
  <si>
    <t>FZRY033</t>
  </si>
  <si>
    <t>邓玲玲</t>
  </si>
  <si>
    <t>511602199704028106</t>
  </si>
  <si>
    <t>FZRY023</t>
  </si>
  <si>
    <t>邓晴</t>
  </si>
  <si>
    <t>511681199602120046</t>
  </si>
  <si>
    <t>FZRY008</t>
  </si>
  <si>
    <t>李芳芳</t>
  </si>
  <si>
    <t>511602199501061125</t>
  </si>
  <si>
    <t>FZRY027</t>
  </si>
  <si>
    <t>廖婷</t>
  </si>
  <si>
    <t>511602199111055125</t>
  </si>
  <si>
    <t>FZRY011</t>
  </si>
  <si>
    <t>谭金龙</t>
  </si>
  <si>
    <t>511622199205020076</t>
  </si>
  <si>
    <t>FZRY030</t>
  </si>
  <si>
    <t>刘娇</t>
  </si>
  <si>
    <t>51160219901023380X</t>
  </si>
  <si>
    <t>FZRY006</t>
  </si>
  <si>
    <t>缺考</t>
  </si>
  <si>
    <t>粟建锋</t>
  </si>
  <si>
    <t>511621199306192356</t>
  </si>
  <si>
    <t>FZRY012</t>
  </si>
  <si>
    <t>刘世军</t>
  </si>
  <si>
    <t>511602199107162315</t>
  </si>
  <si>
    <t>FZRY024</t>
  </si>
  <si>
    <t>曾臻</t>
  </si>
  <si>
    <t>513022199605160173</t>
  </si>
  <si>
    <t>FZRY035</t>
  </si>
  <si>
    <t>王艺梅</t>
  </si>
  <si>
    <t>510822199904135761</t>
  </si>
  <si>
    <t>FZRY014</t>
  </si>
  <si>
    <t>段欣菊</t>
  </si>
  <si>
    <t>511602199309085928</t>
  </si>
  <si>
    <t>FZRY029</t>
  </si>
  <si>
    <t>广安市人民检察院检察辅助工作人员（二类）笔试、技能测试成绩</t>
  </si>
  <si>
    <t>张婷婷</t>
  </si>
  <si>
    <t>511623199303117169</t>
  </si>
  <si>
    <t>FZRY037</t>
  </si>
  <si>
    <t>杜艾玲</t>
  </si>
  <si>
    <t>511602199606092809</t>
  </si>
  <si>
    <t>FZRY036</t>
  </si>
  <si>
    <t>李春波</t>
  </si>
  <si>
    <t>511602199508206390</t>
  </si>
  <si>
    <t>FZRY040</t>
  </si>
  <si>
    <t>刘若丹</t>
  </si>
  <si>
    <t>511621199707178846</t>
  </si>
  <si>
    <t>FZRY039</t>
  </si>
  <si>
    <t>徐世红</t>
  </si>
  <si>
    <t>51160219990717252X</t>
  </si>
  <si>
    <t>FZRY038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</si>
</sst>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7"/>
  <sheetViews>
    <sheetView workbookViewId="0">
      <selection activeCell="O9" sqref="O9"/>
    </sheetView>
  </sheetViews>
  <sheetFormatPr defaultColWidth="9" defaultRowHeight="14.25"/>
  <cols>
    <col min="1" max="1" width="9.375" style="1" customWidth="1"/>
    <col min="2" max="2" width="5.75" style="1" customWidth="1"/>
    <col min="3" max="3" width="20.3833333333333" style="10" customWidth="1"/>
    <col min="4" max="4" width="11.625" style="10" customWidth="1"/>
    <col min="5" max="5" width="10.25" style="1" customWidth="1"/>
    <col min="6" max="6" width="10.875" style="1" customWidth="1"/>
    <col min="7" max="7" width="9.75" style="1" customWidth="1"/>
    <col min="8" max="8" width="10.875" style="1" customWidth="1"/>
    <col min="9" max="9" width="9.375" style="1" customWidth="1"/>
    <col min="10" max="16371" width="9" style="1"/>
    <col min="16372" max="16381" width="9" style="8"/>
  </cols>
  <sheetData>
    <row r="1" s="1" customFormat="1" ht="7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9" customFormat="1" ht="37" customHeight="1" spans="1:12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6</v>
      </c>
      <c r="I2" s="5" t="s">
        <v>8</v>
      </c>
      <c r="J2" s="5" t="s">
        <v>9</v>
      </c>
      <c r="K2" s="5" t="s">
        <v>10</v>
      </c>
      <c r="L2" s="5" t="s">
        <v>11</v>
      </c>
    </row>
    <row r="3" s="1" customFormat="1" ht="40" customHeight="1" spans="1:16374">
      <c r="A3" s="6" t="s">
        <v>12</v>
      </c>
      <c r="B3" s="6" t="s">
        <v>13</v>
      </c>
      <c r="C3" s="7" t="s">
        <v>14</v>
      </c>
      <c r="D3" s="7" t="s">
        <v>15</v>
      </c>
      <c r="E3" s="7">
        <v>64</v>
      </c>
      <c r="F3" s="7">
        <f t="shared" ref="F3:F31" si="0">ROUND(E3*0.3,2)</f>
        <v>19.2</v>
      </c>
      <c r="G3" s="7">
        <v>70</v>
      </c>
      <c r="H3" s="7">
        <f t="shared" ref="H3:H31" si="1">ROUND(G3*0.3,2)</f>
        <v>21</v>
      </c>
      <c r="I3" s="7">
        <v>1</v>
      </c>
      <c r="J3" s="7">
        <f t="shared" ref="J3:J31" si="2">F3+H3+I3</f>
        <v>41.2</v>
      </c>
      <c r="K3" s="7">
        <v>1</v>
      </c>
      <c r="L3" s="7" t="s">
        <v>16</v>
      </c>
      <c r="XER3" s="8"/>
      <c r="XES3" s="8"/>
      <c r="XET3" s="8"/>
    </row>
    <row r="4" s="1" customFormat="1" ht="40" customHeight="1" spans="1:16374">
      <c r="A4" s="6" t="s">
        <v>17</v>
      </c>
      <c r="B4" s="6" t="s">
        <v>18</v>
      </c>
      <c r="C4" s="7" t="s">
        <v>19</v>
      </c>
      <c r="D4" s="7" t="s">
        <v>20</v>
      </c>
      <c r="E4" s="7">
        <v>87</v>
      </c>
      <c r="F4" s="7">
        <f t="shared" si="0"/>
        <v>26.1</v>
      </c>
      <c r="G4" s="7">
        <v>45.54</v>
      </c>
      <c r="H4" s="7">
        <f t="shared" si="1"/>
        <v>13.66</v>
      </c>
      <c r="I4" s="7"/>
      <c r="J4" s="7">
        <f t="shared" si="2"/>
        <v>39.76</v>
      </c>
      <c r="K4" s="7">
        <v>2</v>
      </c>
      <c r="L4" s="7" t="s">
        <v>16</v>
      </c>
      <c r="XER4" s="8"/>
      <c r="XES4" s="8"/>
      <c r="XET4" s="8"/>
    </row>
    <row r="5" s="1" customFormat="1" ht="40" customHeight="1" spans="1:16374">
      <c r="A5" s="6" t="s">
        <v>21</v>
      </c>
      <c r="B5" s="6" t="s">
        <v>13</v>
      </c>
      <c r="C5" s="7" t="s">
        <v>22</v>
      </c>
      <c r="D5" s="7" t="s">
        <v>23</v>
      </c>
      <c r="E5" s="7">
        <v>62</v>
      </c>
      <c r="F5" s="7">
        <f t="shared" si="0"/>
        <v>18.6</v>
      </c>
      <c r="G5" s="7">
        <v>64.35</v>
      </c>
      <c r="H5" s="7">
        <f t="shared" si="1"/>
        <v>19.31</v>
      </c>
      <c r="I5" s="7">
        <v>1</v>
      </c>
      <c r="J5" s="7">
        <f t="shared" si="2"/>
        <v>38.91</v>
      </c>
      <c r="K5" s="7">
        <v>3</v>
      </c>
      <c r="L5" s="7" t="s">
        <v>16</v>
      </c>
      <c r="XER5" s="8"/>
      <c r="XES5" s="8"/>
      <c r="XET5" s="8"/>
    </row>
    <row r="6" s="1" customFormat="1" ht="40" customHeight="1" spans="1:16374">
      <c r="A6" s="6" t="s">
        <v>24</v>
      </c>
      <c r="B6" s="6" t="s">
        <v>18</v>
      </c>
      <c r="C6" s="7" t="s">
        <v>25</v>
      </c>
      <c r="D6" s="7" t="s">
        <v>26</v>
      </c>
      <c r="E6" s="7">
        <v>83</v>
      </c>
      <c r="F6" s="7">
        <f t="shared" si="0"/>
        <v>24.9</v>
      </c>
      <c r="G6" s="7">
        <v>38</v>
      </c>
      <c r="H6" s="7">
        <f t="shared" si="1"/>
        <v>11.4</v>
      </c>
      <c r="I6" s="7">
        <v>1</v>
      </c>
      <c r="J6" s="7">
        <f t="shared" si="2"/>
        <v>37.3</v>
      </c>
      <c r="K6" s="7">
        <v>4</v>
      </c>
      <c r="L6" s="7" t="s">
        <v>16</v>
      </c>
      <c r="XER6" s="8"/>
      <c r="XES6" s="8"/>
      <c r="XET6" s="8"/>
    </row>
    <row r="7" s="1" customFormat="1" ht="40" customHeight="1" spans="1:16374">
      <c r="A7" s="6" t="s">
        <v>27</v>
      </c>
      <c r="B7" s="6" t="s">
        <v>13</v>
      </c>
      <c r="C7" s="7" t="s">
        <v>28</v>
      </c>
      <c r="D7" s="7" t="s">
        <v>29</v>
      </c>
      <c r="E7" s="7">
        <v>63</v>
      </c>
      <c r="F7" s="7">
        <f t="shared" si="0"/>
        <v>18.9</v>
      </c>
      <c r="G7" s="7">
        <v>58</v>
      </c>
      <c r="H7" s="7">
        <f t="shared" si="1"/>
        <v>17.4</v>
      </c>
      <c r="I7" s="7"/>
      <c r="J7" s="7">
        <f t="shared" si="2"/>
        <v>36.3</v>
      </c>
      <c r="K7" s="7">
        <v>5</v>
      </c>
      <c r="L7" s="7" t="s">
        <v>16</v>
      </c>
      <c r="XER7" s="8"/>
      <c r="XES7" s="8"/>
      <c r="XET7" s="8"/>
    </row>
    <row r="8" s="1" customFormat="1" ht="40" customHeight="1" spans="1:16374">
      <c r="A8" s="6" t="s">
        <v>30</v>
      </c>
      <c r="B8" s="6" t="s">
        <v>18</v>
      </c>
      <c r="C8" s="7" t="s">
        <v>31</v>
      </c>
      <c r="D8" s="7" t="s">
        <v>32</v>
      </c>
      <c r="E8" s="7">
        <v>59</v>
      </c>
      <c r="F8" s="7">
        <f t="shared" si="0"/>
        <v>17.7</v>
      </c>
      <c r="G8" s="7">
        <v>53.46</v>
      </c>
      <c r="H8" s="7">
        <f t="shared" si="1"/>
        <v>16.04</v>
      </c>
      <c r="I8" s="7">
        <v>1</v>
      </c>
      <c r="J8" s="7">
        <f t="shared" si="2"/>
        <v>34.74</v>
      </c>
      <c r="K8" s="7">
        <v>6</v>
      </c>
      <c r="L8" s="7" t="s">
        <v>16</v>
      </c>
      <c r="XER8" s="8"/>
      <c r="XES8" s="8"/>
      <c r="XET8" s="8"/>
    </row>
    <row r="9" s="1" customFormat="1" ht="40" customHeight="1" spans="1:16374">
      <c r="A9" s="6" t="s">
        <v>33</v>
      </c>
      <c r="B9" s="6" t="s">
        <v>13</v>
      </c>
      <c r="C9" s="7" t="s">
        <v>34</v>
      </c>
      <c r="D9" s="7" t="s">
        <v>35</v>
      </c>
      <c r="E9" s="7">
        <v>62</v>
      </c>
      <c r="F9" s="7">
        <f t="shared" si="0"/>
        <v>18.6</v>
      </c>
      <c r="G9" s="7">
        <v>49.5</v>
      </c>
      <c r="H9" s="7">
        <f t="shared" si="1"/>
        <v>14.85</v>
      </c>
      <c r="I9" s="7">
        <v>1</v>
      </c>
      <c r="J9" s="7">
        <f t="shared" si="2"/>
        <v>34.45</v>
      </c>
      <c r="K9" s="7">
        <v>7</v>
      </c>
      <c r="L9" s="7" t="s">
        <v>16</v>
      </c>
      <c r="XER9" s="8"/>
      <c r="XES9" s="8"/>
      <c r="XET9" s="8"/>
    </row>
    <row r="10" s="1" customFormat="1" ht="40" customHeight="1" spans="1:16374">
      <c r="A10" s="6" t="s">
        <v>36</v>
      </c>
      <c r="B10" s="6" t="s">
        <v>18</v>
      </c>
      <c r="C10" s="7" t="s">
        <v>37</v>
      </c>
      <c r="D10" s="7" t="s">
        <v>38</v>
      </c>
      <c r="E10" s="7">
        <v>50</v>
      </c>
      <c r="F10" s="7">
        <f t="shared" si="0"/>
        <v>15</v>
      </c>
      <c r="G10" s="7">
        <v>54.45</v>
      </c>
      <c r="H10" s="7">
        <f t="shared" si="1"/>
        <v>16.34</v>
      </c>
      <c r="I10" s="7">
        <v>1</v>
      </c>
      <c r="J10" s="7">
        <f t="shared" si="2"/>
        <v>32.34</v>
      </c>
      <c r="K10" s="7">
        <v>8</v>
      </c>
      <c r="L10" s="7" t="s">
        <v>16</v>
      </c>
      <c r="XER10" s="8"/>
      <c r="XES10" s="8"/>
      <c r="XET10" s="8"/>
    </row>
    <row r="11" s="1" customFormat="1" ht="40" customHeight="1" spans="1:16374">
      <c r="A11" s="6" t="s">
        <v>39</v>
      </c>
      <c r="B11" s="6" t="s">
        <v>13</v>
      </c>
      <c r="C11" s="7" t="s">
        <v>40</v>
      </c>
      <c r="D11" s="7" t="s">
        <v>41</v>
      </c>
      <c r="E11" s="7">
        <v>59</v>
      </c>
      <c r="F11" s="7">
        <f t="shared" si="0"/>
        <v>17.7</v>
      </c>
      <c r="G11" s="7">
        <v>47.53</v>
      </c>
      <c r="H11" s="7">
        <f t="shared" si="1"/>
        <v>14.26</v>
      </c>
      <c r="I11" s="7"/>
      <c r="J11" s="7">
        <f t="shared" si="2"/>
        <v>31.96</v>
      </c>
      <c r="K11" s="7">
        <v>9</v>
      </c>
      <c r="L11" s="7" t="s">
        <v>42</v>
      </c>
      <c r="XER11" s="8"/>
      <c r="XES11" s="8"/>
      <c r="XET11" s="8"/>
    </row>
    <row r="12" s="1" customFormat="1" ht="40" customHeight="1" spans="1:16381">
      <c r="A12" s="6" t="s">
        <v>43</v>
      </c>
      <c r="B12" s="6" t="s">
        <v>18</v>
      </c>
      <c r="C12" s="7" t="s">
        <v>44</v>
      </c>
      <c r="D12" s="7" t="s">
        <v>45</v>
      </c>
      <c r="E12" s="7">
        <v>53</v>
      </c>
      <c r="F12" s="7">
        <f t="shared" si="0"/>
        <v>15.9</v>
      </c>
      <c r="G12" s="7">
        <v>50.49</v>
      </c>
      <c r="H12" s="7">
        <f t="shared" si="1"/>
        <v>15.15</v>
      </c>
      <c r="I12" s="7"/>
      <c r="J12" s="7">
        <f t="shared" si="2"/>
        <v>31.05</v>
      </c>
      <c r="K12" s="7">
        <v>10</v>
      </c>
      <c r="L12" s="7" t="s">
        <v>42</v>
      </c>
      <c r="XER12" s="8"/>
      <c r="XES12" s="8"/>
      <c r="XET12" s="8"/>
      <c r="XEU12" s="8"/>
      <c r="XEV12" s="8"/>
      <c r="XEW12" s="8"/>
      <c r="XEX12" s="8"/>
      <c r="XEY12" s="8"/>
      <c r="XEZ12" s="8"/>
      <c r="XFA12" s="8"/>
    </row>
    <row r="13" s="1" customFormat="1" ht="40" customHeight="1" spans="1:16374">
      <c r="A13" s="6" t="s">
        <v>46</v>
      </c>
      <c r="B13" s="6" t="s">
        <v>13</v>
      </c>
      <c r="C13" s="7" t="s">
        <v>47</v>
      </c>
      <c r="D13" s="7" t="s">
        <v>48</v>
      </c>
      <c r="E13" s="7">
        <v>59</v>
      </c>
      <c r="F13" s="7">
        <f t="shared" si="0"/>
        <v>17.7</v>
      </c>
      <c r="G13" s="7">
        <v>42.68</v>
      </c>
      <c r="H13" s="7">
        <f t="shared" si="1"/>
        <v>12.8</v>
      </c>
      <c r="I13" s="7"/>
      <c r="J13" s="7">
        <f t="shared" si="2"/>
        <v>30.5</v>
      </c>
      <c r="K13" s="7">
        <v>11</v>
      </c>
      <c r="L13" s="7" t="s">
        <v>42</v>
      </c>
      <c r="XER13" s="8"/>
      <c r="XES13" s="8"/>
      <c r="XET13" s="8"/>
    </row>
    <row r="14" s="1" customFormat="1" ht="40" customHeight="1" spans="1:16374">
      <c r="A14" s="6" t="s">
        <v>49</v>
      </c>
      <c r="B14" s="6" t="s">
        <v>18</v>
      </c>
      <c r="C14" s="7" t="s">
        <v>50</v>
      </c>
      <c r="D14" s="7" t="s">
        <v>51</v>
      </c>
      <c r="E14" s="7">
        <v>40</v>
      </c>
      <c r="F14" s="7">
        <f t="shared" si="0"/>
        <v>12</v>
      </c>
      <c r="G14" s="7">
        <v>61</v>
      </c>
      <c r="H14" s="7">
        <f t="shared" si="1"/>
        <v>18.3</v>
      </c>
      <c r="I14" s="7"/>
      <c r="J14" s="7">
        <f t="shared" si="2"/>
        <v>30.3</v>
      </c>
      <c r="K14" s="7">
        <v>12</v>
      </c>
      <c r="L14" s="7" t="s">
        <v>42</v>
      </c>
      <c r="XER14" s="8"/>
      <c r="XES14" s="8"/>
      <c r="XET14" s="8"/>
    </row>
    <row r="15" s="1" customFormat="1" ht="40" customHeight="1" spans="1:16374">
      <c r="A15" s="6" t="s">
        <v>52</v>
      </c>
      <c r="B15" s="6" t="s">
        <v>13</v>
      </c>
      <c r="C15" s="13" t="s">
        <v>53</v>
      </c>
      <c r="D15" s="7" t="s">
        <v>54</v>
      </c>
      <c r="E15" s="7">
        <v>53</v>
      </c>
      <c r="F15" s="7">
        <f t="shared" si="0"/>
        <v>15.9</v>
      </c>
      <c r="G15" s="7">
        <v>44.62</v>
      </c>
      <c r="H15" s="7">
        <f t="shared" si="1"/>
        <v>13.39</v>
      </c>
      <c r="I15" s="7">
        <v>1</v>
      </c>
      <c r="J15" s="7">
        <f t="shared" si="2"/>
        <v>30.29</v>
      </c>
      <c r="K15" s="7">
        <v>13</v>
      </c>
      <c r="L15" s="7" t="s">
        <v>42</v>
      </c>
      <c r="XER15" s="8"/>
      <c r="XES15" s="8"/>
      <c r="XET15" s="8"/>
    </row>
    <row r="16" s="1" customFormat="1" ht="40" customHeight="1" spans="1:16374">
      <c r="A16" s="6" t="s">
        <v>55</v>
      </c>
      <c r="B16" s="6" t="s">
        <v>13</v>
      </c>
      <c r="C16" s="7" t="s">
        <v>56</v>
      </c>
      <c r="D16" s="7" t="s">
        <v>57</v>
      </c>
      <c r="E16" s="7">
        <v>52</v>
      </c>
      <c r="F16" s="7">
        <f t="shared" si="0"/>
        <v>15.6</v>
      </c>
      <c r="G16" s="7">
        <v>43.56</v>
      </c>
      <c r="H16" s="7">
        <f t="shared" si="1"/>
        <v>13.07</v>
      </c>
      <c r="I16" s="7">
        <v>1</v>
      </c>
      <c r="J16" s="7">
        <f t="shared" si="2"/>
        <v>29.67</v>
      </c>
      <c r="K16" s="7">
        <v>14</v>
      </c>
      <c r="L16" s="7" t="s">
        <v>42</v>
      </c>
      <c r="XER16" s="8"/>
      <c r="XES16" s="8"/>
      <c r="XET16" s="8"/>
    </row>
    <row r="17" s="1" customFormat="1" ht="40" customHeight="1" spans="1:16374">
      <c r="A17" s="6" t="s">
        <v>58</v>
      </c>
      <c r="B17" s="6" t="s">
        <v>13</v>
      </c>
      <c r="C17" s="7" t="s">
        <v>59</v>
      </c>
      <c r="D17" s="7" t="s">
        <v>60</v>
      </c>
      <c r="E17" s="7">
        <v>57</v>
      </c>
      <c r="F17" s="7">
        <f t="shared" si="0"/>
        <v>17.1</v>
      </c>
      <c r="G17" s="7">
        <v>40.74</v>
      </c>
      <c r="H17" s="7">
        <f t="shared" si="1"/>
        <v>12.22</v>
      </c>
      <c r="I17" s="7"/>
      <c r="J17" s="7">
        <f t="shared" si="2"/>
        <v>29.32</v>
      </c>
      <c r="K17" s="7">
        <v>15</v>
      </c>
      <c r="L17" s="7" t="s">
        <v>42</v>
      </c>
      <c r="XER17" s="8"/>
      <c r="XES17" s="8"/>
      <c r="XET17" s="8"/>
    </row>
    <row r="18" s="1" customFormat="1" ht="40" customHeight="1" spans="1:16374">
      <c r="A18" s="6" t="s">
        <v>61</v>
      </c>
      <c r="B18" s="6" t="s">
        <v>13</v>
      </c>
      <c r="C18" s="7" t="s">
        <v>62</v>
      </c>
      <c r="D18" s="7" t="s">
        <v>63</v>
      </c>
      <c r="E18" s="7">
        <v>61</v>
      </c>
      <c r="F18" s="7">
        <f t="shared" si="0"/>
        <v>18.3</v>
      </c>
      <c r="G18" s="7">
        <v>32.67</v>
      </c>
      <c r="H18" s="7">
        <f t="shared" si="1"/>
        <v>9.8</v>
      </c>
      <c r="I18" s="7">
        <v>1</v>
      </c>
      <c r="J18" s="7">
        <f t="shared" si="2"/>
        <v>29.1</v>
      </c>
      <c r="K18" s="7">
        <v>16</v>
      </c>
      <c r="L18" s="7" t="s">
        <v>42</v>
      </c>
      <c r="XER18" s="8"/>
      <c r="XES18" s="8"/>
      <c r="XET18" s="8"/>
    </row>
    <row r="19" s="1" customFormat="1" ht="40" customHeight="1" spans="1:16374">
      <c r="A19" s="6" t="s">
        <v>64</v>
      </c>
      <c r="B19" s="6" t="s">
        <v>18</v>
      </c>
      <c r="C19" s="7" t="s">
        <v>65</v>
      </c>
      <c r="D19" s="7" t="s">
        <v>66</v>
      </c>
      <c r="E19" s="7">
        <v>59</v>
      </c>
      <c r="F19" s="7">
        <f t="shared" si="0"/>
        <v>17.7</v>
      </c>
      <c r="G19" s="7">
        <v>32.67</v>
      </c>
      <c r="H19" s="7">
        <f t="shared" si="1"/>
        <v>9.8</v>
      </c>
      <c r="I19" s="7">
        <v>1</v>
      </c>
      <c r="J19" s="7">
        <f t="shared" si="2"/>
        <v>28.5</v>
      </c>
      <c r="K19" s="7">
        <v>17</v>
      </c>
      <c r="L19" s="7" t="s">
        <v>42</v>
      </c>
      <c r="XER19" s="8"/>
      <c r="XES19" s="8"/>
      <c r="XET19" s="8"/>
    </row>
    <row r="20" s="1" customFormat="1" ht="40" customHeight="1" spans="1:16374">
      <c r="A20" s="6" t="s">
        <v>67</v>
      </c>
      <c r="B20" s="6" t="s">
        <v>13</v>
      </c>
      <c r="C20" s="7" t="s">
        <v>68</v>
      </c>
      <c r="D20" s="7" t="s">
        <v>69</v>
      </c>
      <c r="E20" s="7">
        <v>49</v>
      </c>
      <c r="F20" s="7">
        <f t="shared" si="0"/>
        <v>14.7</v>
      </c>
      <c r="G20" s="7">
        <v>42.14</v>
      </c>
      <c r="H20" s="7">
        <f t="shared" si="1"/>
        <v>12.64</v>
      </c>
      <c r="I20" s="7"/>
      <c r="J20" s="7">
        <f t="shared" si="2"/>
        <v>27.34</v>
      </c>
      <c r="K20" s="7">
        <v>18</v>
      </c>
      <c r="L20" s="7" t="s">
        <v>42</v>
      </c>
      <c r="XER20" s="8"/>
      <c r="XES20" s="8"/>
      <c r="XET20" s="8"/>
    </row>
    <row r="21" s="1" customFormat="1" ht="40" customHeight="1" spans="1:16374">
      <c r="A21" s="6" t="s">
        <v>70</v>
      </c>
      <c r="B21" s="6" t="s">
        <v>18</v>
      </c>
      <c r="C21" s="7" t="s">
        <v>71</v>
      </c>
      <c r="D21" s="7" t="s">
        <v>72</v>
      </c>
      <c r="E21" s="7">
        <v>53</v>
      </c>
      <c r="F21" s="7">
        <f t="shared" si="0"/>
        <v>15.9</v>
      </c>
      <c r="G21" s="7">
        <v>33.66</v>
      </c>
      <c r="H21" s="7">
        <f t="shared" si="1"/>
        <v>10.1</v>
      </c>
      <c r="I21" s="7">
        <v>1</v>
      </c>
      <c r="J21" s="7">
        <f t="shared" si="2"/>
        <v>27</v>
      </c>
      <c r="K21" s="7">
        <v>19</v>
      </c>
      <c r="L21" s="7" t="s">
        <v>42</v>
      </c>
      <c r="XER21" s="8"/>
      <c r="XES21" s="8"/>
      <c r="XET21" s="8"/>
    </row>
    <row r="22" s="1" customFormat="1" ht="40" customHeight="1" spans="1:16374">
      <c r="A22" s="6" t="s">
        <v>73</v>
      </c>
      <c r="B22" s="6" t="s">
        <v>13</v>
      </c>
      <c r="C22" s="7" t="s">
        <v>74</v>
      </c>
      <c r="D22" s="7" t="s">
        <v>75</v>
      </c>
      <c r="E22" s="7">
        <v>53</v>
      </c>
      <c r="F22" s="7">
        <f t="shared" si="0"/>
        <v>15.9</v>
      </c>
      <c r="G22" s="7">
        <v>31.68</v>
      </c>
      <c r="H22" s="7">
        <f t="shared" si="1"/>
        <v>9.5</v>
      </c>
      <c r="I22" s="7">
        <v>1</v>
      </c>
      <c r="J22" s="7">
        <f t="shared" si="2"/>
        <v>26.4</v>
      </c>
      <c r="K22" s="7">
        <v>20</v>
      </c>
      <c r="L22" s="7" t="s">
        <v>42</v>
      </c>
      <c r="XER22" s="8"/>
      <c r="XES22" s="8"/>
      <c r="XET22" s="8"/>
    </row>
    <row r="23" s="1" customFormat="1" ht="40" customHeight="1" spans="1:16374">
      <c r="A23" s="6" t="s">
        <v>76</v>
      </c>
      <c r="B23" s="6" t="s">
        <v>18</v>
      </c>
      <c r="C23" s="7" t="s">
        <v>77</v>
      </c>
      <c r="D23" s="7" t="s">
        <v>78</v>
      </c>
      <c r="E23" s="7">
        <v>44</v>
      </c>
      <c r="F23" s="7">
        <f t="shared" si="0"/>
        <v>13.2</v>
      </c>
      <c r="G23" s="7">
        <v>40.59</v>
      </c>
      <c r="H23" s="7">
        <f t="shared" si="1"/>
        <v>12.18</v>
      </c>
      <c r="I23" s="7">
        <v>1</v>
      </c>
      <c r="J23" s="7">
        <f t="shared" si="2"/>
        <v>26.38</v>
      </c>
      <c r="K23" s="7">
        <v>21</v>
      </c>
      <c r="L23" s="7" t="s">
        <v>42</v>
      </c>
      <c r="XER23" s="8"/>
      <c r="XES23" s="8"/>
      <c r="XET23" s="8"/>
    </row>
    <row r="24" s="1" customFormat="1" ht="40" customHeight="1" spans="1:16374">
      <c r="A24" s="6" t="s">
        <v>79</v>
      </c>
      <c r="B24" s="6" t="s">
        <v>13</v>
      </c>
      <c r="C24" s="7" t="s">
        <v>80</v>
      </c>
      <c r="D24" s="7" t="s">
        <v>81</v>
      </c>
      <c r="E24" s="7">
        <v>51</v>
      </c>
      <c r="F24" s="7">
        <f t="shared" si="0"/>
        <v>15.3</v>
      </c>
      <c r="G24" s="7">
        <v>30.69</v>
      </c>
      <c r="H24" s="7">
        <f t="shared" si="1"/>
        <v>9.21</v>
      </c>
      <c r="I24" s="7">
        <v>1</v>
      </c>
      <c r="J24" s="7">
        <f t="shared" si="2"/>
        <v>25.51</v>
      </c>
      <c r="K24" s="7">
        <v>22</v>
      </c>
      <c r="L24" s="7" t="s">
        <v>42</v>
      </c>
      <c r="XER24" s="8"/>
      <c r="XES24" s="8"/>
      <c r="XET24" s="8"/>
    </row>
    <row r="25" s="1" customFormat="1" ht="40" customHeight="1" spans="1:16374">
      <c r="A25" s="6" t="s">
        <v>82</v>
      </c>
      <c r="B25" s="6" t="s">
        <v>13</v>
      </c>
      <c r="C25" s="7" t="s">
        <v>83</v>
      </c>
      <c r="D25" s="7" t="s">
        <v>84</v>
      </c>
      <c r="E25" s="7">
        <v>35</v>
      </c>
      <c r="F25" s="7">
        <f t="shared" si="0"/>
        <v>10.5</v>
      </c>
      <c r="G25" s="7">
        <v>49.5</v>
      </c>
      <c r="H25" s="7">
        <f t="shared" si="1"/>
        <v>14.85</v>
      </c>
      <c r="I25" s="7"/>
      <c r="J25" s="7">
        <f t="shared" si="2"/>
        <v>25.35</v>
      </c>
      <c r="K25" s="7">
        <v>23</v>
      </c>
      <c r="L25" s="7" t="s">
        <v>42</v>
      </c>
      <c r="XER25" s="8"/>
      <c r="XES25" s="8"/>
      <c r="XET25" s="8"/>
    </row>
    <row r="26" s="1" customFormat="1" ht="40" customHeight="1" spans="1:16374">
      <c r="A26" s="6" t="s">
        <v>85</v>
      </c>
      <c r="B26" s="6" t="s">
        <v>18</v>
      </c>
      <c r="C26" s="7" t="s">
        <v>86</v>
      </c>
      <c r="D26" s="7" t="s">
        <v>87</v>
      </c>
      <c r="E26" s="7">
        <v>48</v>
      </c>
      <c r="F26" s="7">
        <f t="shared" si="0"/>
        <v>14.4</v>
      </c>
      <c r="G26" s="7">
        <v>31.36</v>
      </c>
      <c r="H26" s="7">
        <f t="shared" si="1"/>
        <v>9.41</v>
      </c>
      <c r="I26" s="7">
        <v>1</v>
      </c>
      <c r="J26" s="7">
        <f t="shared" si="2"/>
        <v>24.81</v>
      </c>
      <c r="K26" s="7">
        <v>24</v>
      </c>
      <c r="L26" s="7" t="s">
        <v>42</v>
      </c>
      <c r="XER26" s="8"/>
      <c r="XES26" s="8"/>
      <c r="XET26" s="8"/>
    </row>
    <row r="27" s="1" customFormat="1" ht="40" customHeight="1" spans="1:16374">
      <c r="A27" s="6" t="s">
        <v>88</v>
      </c>
      <c r="B27" s="6" t="s">
        <v>13</v>
      </c>
      <c r="C27" s="13" t="s">
        <v>89</v>
      </c>
      <c r="D27" s="7" t="s">
        <v>90</v>
      </c>
      <c r="E27" s="7">
        <v>35</v>
      </c>
      <c r="F27" s="7">
        <f t="shared" si="0"/>
        <v>10.5</v>
      </c>
      <c r="G27" s="7">
        <v>42.14</v>
      </c>
      <c r="H27" s="7">
        <f t="shared" si="1"/>
        <v>12.64</v>
      </c>
      <c r="I27" s="7">
        <v>1</v>
      </c>
      <c r="J27" s="7">
        <f t="shared" si="2"/>
        <v>24.14</v>
      </c>
      <c r="K27" s="7">
        <v>25</v>
      </c>
      <c r="L27" s="7" t="s">
        <v>42</v>
      </c>
      <c r="XER27" s="8"/>
      <c r="XES27" s="8"/>
      <c r="XET27" s="8"/>
    </row>
    <row r="28" s="1" customFormat="1" ht="40" customHeight="1" spans="1:16374">
      <c r="A28" s="6" t="s">
        <v>91</v>
      </c>
      <c r="B28" s="6" t="s">
        <v>13</v>
      </c>
      <c r="C28" s="7" t="s">
        <v>92</v>
      </c>
      <c r="D28" s="7" t="s">
        <v>93</v>
      </c>
      <c r="E28" s="7">
        <v>50</v>
      </c>
      <c r="F28" s="7">
        <f t="shared" si="0"/>
        <v>15</v>
      </c>
      <c r="G28" s="7">
        <v>25</v>
      </c>
      <c r="H28" s="7">
        <f t="shared" si="1"/>
        <v>7.5</v>
      </c>
      <c r="I28" s="7">
        <v>1</v>
      </c>
      <c r="J28" s="7">
        <f t="shared" si="2"/>
        <v>23.5</v>
      </c>
      <c r="K28" s="7">
        <v>26</v>
      </c>
      <c r="L28" s="7" t="s">
        <v>42</v>
      </c>
      <c r="XER28" s="8"/>
      <c r="XES28" s="8"/>
      <c r="XET28" s="8"/>
    </row>
    <row r="29" s="1" customFormat="1" ht="40" customHeight="1" spans="1:16374">
      <c r="A29" s="6" t="s">
        <v>94</v>
      </c>
      <c r="B29" s="6" t="s">
        <v>13</v>
      </c>
      <c r="C29" s="7" t="s">
        <v>95</v>
      </c>
      <c r="D29" s="7" t="s">
        <v>96</v>
      </c>
      <c r="E29" s="7">
        <v>52</v>
      </c>
      <c r="F29" s="7">
        <f t="shared" si="0"/>
        <v>15.6</v>
      </c>
      <c r="G29" s="7">
        <v>25.74</v>
      </c>
      <c r="H29" s="7">
        <f t="shared" si="1"/>
        <v>7.72</v>
      </c>
      <c r="I29" s="7"/>
      <c r="J29" s="7">
        <f t="shared" si="2"/>
        <v>23.32</v>
      </c>
      <c r="K29" s="7">
        <v>27</v>
      </c>
      <c r="L29" s="7" t="s">
        <v>42</v>
      </c>
      <c r="XER29" s="8"/>
      <c r="XES29" s="8"/>
      <c r="XET29" s="8"/>
    </row>
    <row r="30" s="1" customFormat="1" ht="40" customHeight="1" spans="1:16374">
      <c r="A30" s="6" t="s">
        <v>97</v>
      </c>
      <c r="B30" s="6" t="s">
        <v>13</v>
      </c>
      <c r="C30" s="7" t="s">
        <v>98</v>
      </c>
      <c r="D30" s="7" t="s">
        <v>99</v>
      </c>
      <c r="E30" s="7">
        <v>37</v>
      </c>
      <c r="F30" s="7">
        <f t="shared" si="0"/>
        <v>11.1</v>
      </c>
      <c r="G30" s="7">
        <v>31</v>
      </c>
      <c r="H30" s="7">
        <f t="shared" si="1"/>
        <v>9.3</v>
      </c>
      <c r="I30" s="7">
        <v>1</v>
      </c>
      <c r="J30" s="7">
        <f t="shared" si="2"/>
        <v>21.4</v>
      </c>
      <c r="K30" s="7">
        <v>28</v>
      </c>
      <c r="L30" s="7" t="s">
        <v>42</v>
      </c>
      <c r="XER30" s="8"/>
      <c r="XES30" s="8"/>
      <c r="XET30" s="8"/>
    </row>
    <row r="31" s="1" customFormat="1" ht="40" customHeight="1" spans="1:16374">
      <c r="A31" s="6" t="s">
        <v>100</v>
      </c>
      <c r="B31" s="6" t="s">
        <v>18</v>
      </c>
      <c r="C31" s="7" t="s">
        <v>101</v>
      </c>
      <c r="D31" s="7" t="s">
        <v>102</v>
      </c>
      <c r="E31" s="7">
        <v>39</v>
      </c>
      <c r="F31" s="7">
        <f t="shared" si="0"/>
        <v>11.7</v>
      </c>
      <c r="G31" s="7">
        <v>26.46</v>
      </c>
      <c r="H31" s="7">
        <f t="shared" si="1"/>
        <v>7.94</v>
      </c>
      <c r="I31" s="7">
        <v>1</v>
      </c>
      <c r="J31" s="7">
        <f t="shared" si="2"/>
        <v>20.64</v>
      </c>
      <c r="K31" s="7">
        <v>29</v>
      </c>
      <c r="L31" s="7" t="s">
        <v>42</v>
      </c>
      <c r="XER31" s="8"/>
      <c r="XES31" s="8"/>
      <c r="XET31" s="8"/>
    </row>
    <row r="32" s="1" customFormat="1" ht="40" customHeight="1" spans="1:16374">
      <c r="A32" s="6" t="s">
        <v>103</v>
      </c>
      <c r="B32" s="6" t="s">
        <v>13</v>
      </c>
      <c r="C32" s="7" t="s">
        <v>104</v>
      </c>
      <c r="D32" s="7" t="s">
        <v>105</v>
      </c>
      <c r="E32" s="6" t="s">
        <v>106</v>
      </c>
      <c r="F32" s="7"/>
      <c r="G32" s="11"/>
      <c r="H32" s="7"/>
      <c r="I32" s="7"/>
      <c r="J32" s="11"/>
      <c r="K32" s="7"/>
      <c r="L32" s="7"/>
      <c r="XER32" s="8"/>
      <c r="XES32" s="8"/>
      <c r="XET32" s="8"/>
    </row>
    <row r="33" s="1" customFormat="1" ht="40" customHeight="1" spans="1:16374">
      <c r="A33" s="6" t="s">
        <v>107</v>
      </c>
      <c r="B33" s="6" t="s">
        <v>18</v>
      </c>
      <c r="C33" s="7" t="s">
        <v>108</v>
      </c>
      <c r="D33" s="7" t="s">
        <v>109</v>
      </c>
      <c r="E33" s="6" t="s">
        <v>106</v>
      </c>
      <c r="F33" s="7"/>
      <c r="G33" s="11"/>
      <c r="H33" s="7"/>
      <c r="I33" s="7"/>
      <c r="J33" s="11"/>
      <c r="K33" s="12"/>
      <c r="L33" s="11"/>
      <c r="XER33" s="8"/>
      <c r="XES33" s="8"/>
      <c r="XET33" s="8"/>
    </row>
    <row r="34" s="1" customFormat="1" ht="40" customHeight="1" spans="1:16374">
      <c r="A34" s="6" t="s">
        <v>110</v>
      </c>
      <c r="B34" s="6" t="s">
        <v>18</v>
      </c>
      <c r="C34" s="7" t="s">
        <v>111</v>
      </c>
      <c r="D34" s="7" t="s">
        <v>112</v>
      </c>
      <c r="E34" s="6" t="s">
        <v>106</v>
      </c>
      <c r="F34" s="7"/>
      <c r="G34" s="11"/>
      <c r="H34" s="7"/>
      <c r="I34" s="7"/>
      <c r="J34" s="11"/>
      <c r="K34" s="12"/>
      <c r="L34" s="11"/>
      <c r="XER34" s="8"/>
      <c r="XES34" s="8"/>
      <c r="XET34" s="8"/>
    </row>
    <row r="35" s="1" customFormat="1" ht="40" customHeight="1" spans="1:16374">
      <c r="A35" s="6" t="s">
        <v>113</v>
      </c>
      <c r="B35" s="6" t="s">
        <v>18</v>
      </c>
      <c r="C35" s="7" t="s">
        <v>114</v>
      </c>
      <c r="D35" s="7" t="s">
        <v>115</v>
      </c>
      <c r="E35" s="6" t="s">
        <v>106</v>
      </c>
      <c r="F35" s="7"/>
      <c r="G35" s="11"/>
      <c r="H35" s="7"/>
      <c r="I35" s="11"/>
      <c r="J35" s="11"/>
      <c r="K35" s="12"/>
      <c r="L35" s="11"/>
      <c r="XER35" s="8"/>
      <c r="XES35" s="8"/>
      <c r="XET35" s="8"/>
    </row>
    <row r="36" s="1" customFormat="1" ht="40" customHeight="1" spans="1:16374">
      <c r="A36" s="6" t="s">
        <v>116</v>
      </c>
      <c r="B36" s="6" t="s">
        <v>13</v>
      </c>
      <c r="C36" s="7" t="s">
        <v>117</v>
      </c>
      <c r="D36" s="7" t="s">
        <v>118</v>
      </c>
      <c r="E36" s="6" t="s">
        <v>106</v>
      </c>
      <c r="F36" s="7"/>
      <c r="G36" s="11"/>
      <c r="H36" s="7"/>
      <c r="I36" s="11"/>
      <c r="J36" s="11"/>
      <c r="K36" s="12"/>
      <c r="L36" s="11"/>
      <c r="XER36" s="8"/>
      <c r="XES36" s="8"/>
      <c r="XET36" s="8"/>
    </row>
    <row r="37" s="1" customFormat="1" ht="40" customHeight="1" spans="1:16374">
      <c r="A37" s="6" t="s">
        <v>119</v>
      </c>
      <c r="B37" s="6" t="s">
        <v>13</v>
      </c>
      <c r="C37" s="7" t="s">
        <v>120</v>
      </c>
      <c r="D37" s="7" t="s">
        <v>121</v>
      </c>
      <c r="E37" s="6" t="s">
        <v>106</v>
      </c>
      <c r="F37" s="7"/>
      <c r="G37" s="11"/>
      <c r="H37" s="7"/>
      <c r="I37" s="11"/>
      <c r="J37" s="11"/>
      <c r="K37" s="12"/>
      <c r="L37" s="11"/>
      <c r="XER37" s="8"/>
      <c r="XES37" s="8"/>
      <c r="XET37" s="8"/>
    </row>
  </sheetData>
  <sortState ref="A3:J37">
    <sortCondition ref="J3:J37" descending="1"/>
  </sortState>
  <mergeCells count="1">
    <mergeCell ref="A1:L1"/>
  </mergeCells>
  <pageMargins left="0.471527777777778" right="0.15625" top="0.629166666666667" bottom="0.747916666666667" header="0.297916666666667" footer="0.43263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7"/>
  <sheetViews>
    <sheetView tabSelected="1" workbookViewId="0">
      <selection activeCell="D10" sqref="D10"/>
    </sheetView>
  </sheetViews>
  <sheetFormatPr defaultColWidth="9" defaultRowHeight="13.5" outlineLevelRow="6"/>
  <cols>
    <col min="2" max="2" width="5.75" customWidth="1"/>
    <col min="3" max="3" width="19.75" customWidth="1"/>
    <col min="4" max="4" width="10.125" customWidth="1"/>
    <col min="5" max="5" width="10.5" customWidth="1"/>
    <col min="6" max="6" width="11.875" customWidth="1"/>
    <col min="7" max="7" width="9.625" customWidth="1"/>
    <col min="8" max="8" width="12.375" customWidth="1"/>
    <col min="9" max="9" width="10" customWidth="1"/>
    <col min="10" max="10" width="10.125" customWidth="1"/>
  </cols>
  <sheetData>
    <row r="1" ht="62" customHeight="1" spans="1:12">
      <c r="A1" s="2" t="s">
        <v>122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33" customHeight="1" spans="1:12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6</v>
      </c>
      <c r="I2" s="5" t="s">
        <v>8</v>
      </c>
      <c r="J2" s="5" t="s">
        <v>9</v>
      </c>
      <c r="K2" s="5" t="s">
        <v>10</v>
      </c>
      <c r="L2" s="5" t="s">
        <v>11</v>
      </c>
    </row>
    <row r="3" s="1" customFormat="1" ht="40" customHeight="1" spans="1:16374">
      <c r="A3" s="6" t="s">
        <v>123</v>
      </c>
      <c r="B3" s="6" t="s">
        <v>13</v>
      </c>
      <c r="C3" s="7" t="s">
        <v>124</v>
      </c>
      <c r="D3" s="7" t="s">
        <v>125</v>
      </c>
      <c r="E3" s="7">
        <v>48</v>
      </c>
      <c r="F3" s="7">
        <f>ROUND(E3*0.3,2)</f>
        <v>14.4</v>
      </c>
      <c r="G3" s="7">
        <v>62.1</v>
      </c>
      <c r="H3" s="7">
        <f>ROUND(G3*0.3,2)</f>
        <v>18.63</v>
      </c>
      <c r="I3" s="7">
        <v>1</v>
      </c>
      <c r="J3" s="7">
        <f>F3+H3+I3</f>
        <v>34.03</v>
      </c>
      <c r="K3" s="7">
        <v>1</v>
      </c>
      <c r="L3" s="7" t="s">
        <v>16</v>
      </c>
      <c r="XER3" s="8"/>
      <c r="XES3" s="8"/>
      <c r="XET3" s="8"/>
    </row>
    <row r="4" s="1" customFormat="1" ht="40" customHeight="1" spans="1:16374">
      <c r="A4" s="6" t="s">
        <v>126</v>
      </c>
      <c r="B4" s="6" t="s">
        <v>13</v>
      </c>
      <c r="C4" s="7" t="s">
        <v>127</v>
      </c>
      <c r="D4" s="7" t="s">
        <v>128</v>
      </c>
      <c r="E4" s="7">
        <v>56</v>
      </c>
      <c r="F4" s="7">
        <f>ROUND(E4*0.3,2)</f>
        <v>16.8</v>
      </c>
      <c r="G4" s="7">
        <v>44</v>
      </c>
      <c r="H4" s="7">
        <f>ROUND(G4*0.3,2)</f>
        <v>13.2</v>
      </c>
      <c r="I4" s="7">
        <v>1</v>
      </c>
      <c r="J4" s="7">
        <f>F4+H4+I4</f>
        <v>31</v>
      </c>
      <c r="K4" s="7">
        <v>2</v>
      </c>
      <c r="L4" s="7" t="s">
        <v>16</v>
      </c>
      <c r="XER4" s="8"/>
      <c r="XES4" s="8"/>
      <c r="XET4" s="8"/>
    </row>
    <row r="5" s="1" customFormat="1" ht="40" customHeight="1" spans="1:16374">
      <c r="A5" s="6" t="s">
        <v>129</v>
      </c>
      <c r="B5" s="6" t="s">
        <v>18</v>
      </c>
      <c r="C5" s="7" t="s">
        <v>130</v>
      </c>
      <c r="D5" s="7" t="s">
        <v>131</v>
      </c>
      <c r="E5" s="7">
        <v>49</v>
      </c>
      <c r="F5" s="7">
        <f>ROUND(E5*0.3,2)</f>
        <v>14.7</v>
      </c>
      <c r="G5" s="7">
        <v>52.47</v>
      </c>
      <c r="H5" s="7">
        <f>ROUND(G5*0.3,2)</f>
        <v>15.74</v>
      </c>
      <c r="I5" s="7"/>
      <c r="J5" s="7">
        <f>F5+H5+I5</f>
        <v>30.44</v>
      </c>
      <c r="K5" s="7">
        <v>3</v>
      </c>
      <c r="L5" s="7" t="s">
        <v>42</v>
      </c>
      <c r="XER5" s="8"/>
      <c r="XES5" s="8"/>
      <c r="XET5" s="8"/>
    </row>
    <row r="6" s="1" customFormat="1" ht="40" customHeight="1" spans="1:16374">
      <c r="A6" s="6" t="s">
        <v>132</v>
      </c>
      <c r="B6" s="6" t="s">
        <v>13</v>
      </c>
      <c r="C6" s="7" t="s">
        <v>133</v>
      </c>
      <c r="D6" s="7" t="s">
        <v>134</v>
      </c>
      <c r="E6" s="7">
        <v>36</v>
      </c>
      <c r="F6" s="7">
        <f>ROUND(E6*0.3,2)</f>
        <v>10.8</v>
      </c>
      <c r="G6" s="7">
        <v>31</v>
      </c>
      <c r="H6" s="7">
        <f>ROUND(G6*0.3,2)</f>
        <v>9.3</v>
      </c>
      <c r="I6" s="7">
        <v>1</v>
      </c>
      <c r="J6" s="7">
        <f>F6+H6+I6</f>
        <v>21.1</v>
      </c>
      <c r="K6" s="7">
        <v>4</v>
      </c>
      <c r="L6" s="7" t="s">
        <v>42</v>
      </c>
      <c r="XER6" s="8"/>
      <c r="XES6" s="8"/>
      <c r="XET6" s="8"/>
    </row>
    <row r="7" s="1" customFormat="1" ht="40" customHeight="1" spans="1:16374">
      <c r="A7" s="6" t="s">
        <v>135</v>
      </c>
      <c r="B7" s="6" t="s">
        <v>13</v>
      </c>
      <c r="C7" s="7" t="s">
        <v>136</v>
      </c>
      <c r="D7" s="7" t="s">
        <v>137</v>
      </c>
      <c r="E7" s="7">
        <v>40</v>
      </c>
      <c r="F7" s="7">
        <f>ROUND(E7*0.3,2)</f>
        <v>12</v>
      </c>
      <c r="G7" s="7">
        <v>18.17</v>
      </c>
      <c r="H7" s="7">
        <f>ROUND(G7*0.3,2)</f>
        <v>5.45</v>
      </c>
      <c r="I7" s="7"/>
      <c r="J7" s="7">
        <f>F7+H7+I7</f>
        <v>17.45</v>
      </c>
      <c r="K7" s="7">
        <v>5</v>
      </c>
      <c r="L7" s="7" t="s">
        <v>42</v>
      </c>
      <c r="XER7" s="8"/>
      <c r="XES7" s="8"/>
      <c r="XET7" s="8"/>
    </row>
  </sheetData>
  <sortState ref="A3:K7">
    <sortCondition ref="J3:J7" descending="1"/>
  </sortState>
  <mergeCells count="1">
    <mergeCell ref="A1:L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检察辅助工作人员（一类）</vt:lpstr>
      <vt:lpstr>检察辅助工作人员（二类）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2020-03-04T03:46:00Z</dcterms:created>
  <dcterms:modified xsi:type="dcterms:W3CDTF">2020-06-05T08:57:39Z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